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370" activeTab="0"/>
  </bookViews>
  <sheets>
    <sheet name="表1" sheetId="1" r:id="rId1"/>
    <sheet name="表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<sst xmlns="http://schemas.openxmlformats.org/spreadsheetml/2006/main" count="126" uniqueCount="59">
  <si>
    <t>同比增减</t>
  </si>
  <si>
    <t>全球</t>
  </si>
  <si>
    <t>全部纺织品及服装</t>
  </si>
  <si>
    <t>服装</t>
  </si>
  <si>
    <t>非服装</t>
  </si>
  <si>
    <t>纱线</t>
  </si>
  <si>
    <t>面料</t>
  </si>
  <si>
    <t>其它纺织品</t>
  </si>
  <si>
    <t>棉制品</t>
  </si>
  <si>
    <t>棉制服装</t>
  </si>
  <si>
    <t>棉制非服装</t>
  </si>
  <si>
    <t>毛制产品</t>
  </si>
  <si>
    <t>毛制服装</t>
  </si>
  <si>
    <t>毛制非服装</t>
  </si>
  <si>
    <t>化纤制产品</t>
  </si>
  <si>
    <t>化纤制服装</t>
  </si>
  <si>
    <t>化纤制非服装</t>
  </si>
  <si>
    <t>丝制服装</t>
  </si>
  <si>
    <t>丝及植物纤维产品</t>
  </si>
  <si>
    <t>丝及植物纤维服装</t>
  </si>
  <si>
    <t>丝及植物纤维非服装</t>
  </si>
  <si>
    <t>类别</t>
  </si>
  <si>
    <t>数量单位</t>
  </si>
  <si>
    <t>公斤</t>
  </si>
  <si>
    <t>打双</t>
  </si>
  <si>
    <t>打</t>
  </si>
  <si>
    <t>套</t>
  </si>
  <si>
    <t>平米</t>
  </si>
  <si>
    <t>附表一：续</t>
  </si>
  <si>
    <t>数据来源：美国商务部纺织品和服装贸易办公室</t>
  </si>
  <si>
    <t>制表人：宋崝</t>
  </si>
  <si>
    <t>数量</t>
  </si>
  <si>
    <t>金额</t>
  </si>
  <si>
    <t>单价</t>
  </si>
  <si>
    <t>中国</t>
  </si>
  <si>
    <t xml:space="preserve">332/432/632-T </t>
  </si>
  <si>
    <t xml:space="preserve">338pt/339pt </t>
  </si>
  <si>
    <t xml:space="preserve">340/640 </t>
  </si>
  <si>
    <t xml:space="preserve">345/645/646 </t>
  </si>
  <si>
    <t xml:space="preserve">347/348 </t>
  </si>
  <si>
    <t xml:space="preserve">349/649 </t>
  </si>
  <si>
    <t xml:space="preserve">352/652 </t>
  </si>
  <si>
    <t xml:space="preserve">359-S/659-S </t>
  </si>
  <si>
    <t xml:space="preserve">638pt/639pt </t>
  </si>
  <si>
    <t xml:space="preserve">647pt/648pt </t>
  </si>
  <si>
    <t xml:space="preserve">666pt. </t>
  </si>
  <si>
    <t>200/301</t>
  </si>
  <si>
    <t>332/432/632-B</t>
  </si>
  <si>
    <t>打双</t>
  </si>
  <si>
    <t>公斤</t>
  </si>
  <si>
    <t>套</t>
  </si>
  <si>
    <t>打</t>
  </si>
  <si>
    <t>平米</t>
  </si>
  <si>
    <r>
      <t>附表一：</t>
    </r>
    <r>
      <rPr>
        <sz val="14"/>
        <rFont val="Verdana"/>
        <family val="2"/>
      </rPr>
      <t>2007</t>
    </r>
    <r>
      <rPr>
        <sz val="14"/>
        <rFont val="宋体"/>
        <family val="0"/>
      </rPr>
      <t>年美纺织产品进口情况</t>
    </r>
  </si>
  <si>
    <r>
      <t>2006</t>
    </r>
    <r>
      <rPr>
        <b/>
        <sz val="9"/>
        <rFont val="宋体"/>
        <family val="0"/>
      </rPr>
      <t>年</t>
    </r>
  </si>
  <si>
    <r>
      <t>2007</t>
    </r>
    <r>
      <rPr>
        <b/>
        <sz val="9"/>
        <rFont val="宋体"/>
        <family val="0"/>
      </rPr>
      <t>年</t>
    </r>
  </si>
  <si>
    <r>
      <t>附表二：</t>
    </r>
    <r>
      <rPr>
        <sz val="14"/>
        <rFont val="Verdana"/>
        <family val="2"/>
      </rPr>
      <t>2007</t>
    </r>
    <r>
      <rPr>
        <sz val="14"/>
        <rFont val="宋体"/>
        <family val="0"/>
      </rPr>
      <t>年设限类别从中国进口情况</t>
    </r>
  </si>
  <si>
    <t>婴儿袜</t>
  </si>
  <si>
    <t>打双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</si>
</sst>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_ "/>
    <numFmt numFmtId="178" formatCode="0.00_ "/>
    <numFmt numFmtId="179" formatCode="#,##0_ "/>
    <numFmt numFmtId="180" formatCode="#,##0.0"/>
  </numFmts>
  <fonts count="7">
    <font>
      <sz val="12"/>
      <name val="宋体"/>
      <family val="0"/>
    </font>
    <font>
      <sz val="9"/>
      <name val="宋体"/>
      <family val="0"/>
    </font>
    <font>
      <sz val="9"/>
      <name val="Verdana"/>
      <family val="2"/>
    </font>
    <font>
      <b/>
      <sz val="9"/>
      <name val="宋体"/>
      <family val="0"/>
    </font>
    <font>
      <b/>
      <sz val="9"/>
      <name val="Verdana"/>
      <family val="2"/>
    </font>
    <font>
      <sz val="14"/>
      <name val="宋体"/>
      <family val="0"/>
    </font>
    <font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7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J5" sqref="J5"/>
    </sheetView>
  </sheetViews>
  <sheetFormatPr defaultColWidth="9.00390625" defaultRowHeight="15.75" customHeight="1"/>
  <cols>
    <col min="1" max="1" width="14.75390625" style="5" customWidth="1"/>
    <col min="2" max="3" width="14.625" style="5" customWidth="1"/>
    <col min="4" max="4" width="8.625" style="11" customWidth="1"/>
    <col min="5" max="6" width="14.625" style="5" customWidth="1"/>
    <col min="7" max="7" width="9.50390625" style="11" customWidth="1"/>
    <col min="8" max="10" width="11.125" style="11" customWidth="1"/>
    <col min="11" max="16384" width="9.00390625" style="5" customWidth="1"/>
  </cols>
  <sheetData>
    <row r="1" ht="32.25" customHeight="1">
      <c r="A1" s="26" t="s">
        <v>53</v>
      </c>
    </row>
    <row r="2" spans="1:10" s="30" customFormat="1" ht="19.5" customHeight="1">
      <c r="A2" s="32" t="s">
        <v>1</v>
      </c>
      <c r="D2" s="33"/>
      <c r="G2" s="33"/>
      <c r="H2" s="33"/>
      <c r="I2" s="33"/>
      <c r="J2" s="33"/>
    </row>
    <row r="3" spans="1:10" s="30" customFormat="1" ht="19.5" customHeight="1">
      <c r="A3" s="34"/>
      <c r="B3" s="43" t="s">
        <v>54</v>
      </c>
      <c r="C3" s="43"/>
      <c r="D3" s="43"/>
      <c r="E3" s="44" t="s">
        <v>55</v>
      </c>
      <c r="F3" s="44"/>
      <c r="G3" s="44"/>
      <c r="H3" s="45" t="s">
        <v>0</v>
      </c>
      <c r="I3" s="46"/>
      <c r="J3" s="47"/>
    </row>
    <row r="4" spans="1:10" s="30" customFormat="1" ht="19.5" customHeight="1">
      <c r="A4" s="34"/>
      <c r="B4" s="6" t="s">
        <v>31</v>
      </c>
      <c r="C4" s="6" t="s">
        <v>32</v>
      </c>
      <c r="D4" s="6" t="s">
        <v>33</v>
      </c>
      <c r="E4" s="6" t="s">
        <v>31</v>
      </c>
      <c r="F4" s="6" t="s">
        <v>32</v>
      </c>
      <c r="G4" s="6" t="s">
        <v>33</v>
      </c>
      <c r="H4" s="6" t="s">
        <v>31</v>
      </c>
      <c r="I4" s="6" t="s">
        <v>32</v>
      </c>
      <c r="J4" s="7" t="s">
        <v>33</v>
      </c>
    </row>
    <row r="5" spans="1:10" ht="19.5" customHeight="1">
      <c r="A5" s="8" t="s">
        <v>2</v>
      </c>
      <c r="B5" s="36">
        <v>52149545587</v>
      </c>
      <c r="C5" s="36">
        <v>93278703277</v>
      </c>
      <c r="D5" s="12">
        <f>C5/B5</f>
        <v>1.7886772018249917</v>
      </c>
      <c r="E5" s="36">
        <v>53112213585</v>
      </c>
      <c r="F5" s="36">
        <v>96406949607</v>
      </c>
      <c r="G5" s="12">
        <f>F5/E5</f>
        <v>1.8151559330644682</v>
      </c>
      <c r="H5" s="14">
        <f>E5/B5-1</f>
        <v>0.018459758127594927</v>
      </c>
      <c r="I5" s="14">
        <f>F5/C5-1</f>
        <v>0.03353655464860372</v>
      </c>
      <c r="J5" s="15">
        <f>G5/D5-1</f>
        <v>0.014803526993277583</v>
      </c>
    </row>
    <row r="6" spans="1:10" ht="19.5" customHeight="1">
      <c r="A6" s="9" t="s">
        <v>3</v>
      </c>
      <c r="B6" s="36">
        <v>22539239195</v>
      </c>
      <c r="C6" s="36">
        <v>71629828458</v>
      </c>
      <c r="D6" s="12">
        <f aca="true" t="shared" si="0" ref="D6:D24">C6/B6</f>
        <v>3.1780056033963215</v>
      </c>
      <c r="E6" s="36">
        <v>23335853522</v>
      </c>
      <c r="F6" s="36">
        <v>73923163014</v>
      </c>
      <c r="G6" s="12">
        <f aca="true" t="shared" si="1" ref="G6:G24">F6/E6</f>
        <v>3.167793410440657</v>
      </c>
      <c r="H6" s="14">
        <f aca="true" t="shared" si="2" ref="H6:J24">E6/B6-1</f>
        <v>0.03534344349904761</v>
      </c>
      <c r="I6" s="14">
        <f t="shared" si="2"/>
        <v>0.03201647421708809</v>
      </c>
      <c r="J6" s="15">
        <f t="shared" si="2"/>
        <v>-0.00321339677461574</v>
      </c>
    </row>
    <row r="7" spans="1:10" ht="19.5" customHeight="1">
      <c r="A7" s="9" t="s">
        <v>4</v>
      </c>
      <c r="B7" s="36">
        <v>29610306393</v>
      </c>
      <c r="C7" s="36">
        <v>21648874819</v>
      </c>
      <c r="D7" s="12">
        <f t="shared" si="0"/>
        <v>0.731126335934095</v>
      </c>
      <c r="E7" s="36">
        <v>29776360063</v>
      </c>
      <c r="F7" s="36">
        <v>22483786593</v>
      </c>
      <c r="G7" s="12">
        <f t="shared" si="1"/>
        <v>0.7550884844698756</v>
      </c>
      <c r="H7" s="14">
        <f t="shared" si="2"/>
        <v>0.005607968651052397</v>
      </c>
      <c r="I7" s="14">
        <f t="shared" si="2"/>
        <v>0.038566058558722194</v>
      </c>
      <c r="J7" s="15">
        <f t="shared" si="2"/>
        <v>0.03277429270163856</v>
      </c>
    </row>
    <row r="8" spans="1:10" ht="19.5" customHeight="1">
      <c r="A8" s="10" t="s">
        <v>5</v>
      </c>
      <c r="B8" s="36">
        <v>3628964369</v>
      </c>
      <c r="C8" s="36">
        <v>1603604179</v>
      </c>
      <c r="D8" s="12">
        <f t="shared" si="0"/>
        <v>0.441890306969834</v>
      </c>
      <c r="E8" s="36">
        <v>3274960657</v>
      </c>
      <c r="F8" s="36">
        <v>1451721369</v>
      </c>
      <c r="G8" s="12">
        <f t="shared" si="1"/>
        <v>0.44327902562647487</v>
      </c>
      <c r="H8" s="14">
        <f t="shared" si="2"/>
        <v>-0.09754951440803195</v>
      </c>
      <c r="I8" s="14">
        <f t="shared" si="2"/>
        <v>-0.09471340371207648</v>
      </c>
      <c r="J8" s="15">
        <f t="shared" si="2"/>
        <v>0.0031426773448905987</v>
      </c>
    </row>
    <row r="9" spans="1:10" ht="19.5" customHeight="1">
      <c r="A9" s="10" t="s">
        <v>6</v>
      </c>
      <c r="B9" s="36">
        <v>8873101542</v>
      </c>
      <c r="C9" s="36">
        <v>5472569434</v>
      </c>
      <c r="D9" s="12">
        <f t="shared" si="0"/>
        <v>0.6167594733471833</v>
      </c>
      <c r="E9" s="36">
        <v>8619409446</v>
      </c>
      <c r="F9" s="36">
        <v>5532029528</v>
      </c>
      <c r="G9" s="12">
        <f t="shared" si="1"/>
        <v>0.6418107368791075</v>
      </c>
      <c r="H9" s="14">
        <f t="shared" si="2"/>
        <v>-0.028591140854093977</v>
      </c>
      <c r="I9" s="14">
        <f t="shared" si="2"/>
        <v>0.010865114589608593</v>
      </c>
      <c r="J9" s="15">
        <f t="shared" si="2"/>
        <v>0.04061755775873177</v>
      </c>
    </row>
    <row r="10" spans="1:10" ht="19.5" customHeight="1">
      <c r="A10" s="10" t="s">
        <v>3</v>
      </c>
      <c r="B10" s="36">
        <v>22539239195</v>
      </c>
      <c r="C10" s="36">
        <v>71629828458</v>
      </c>
      <c r="D10" s="12">
        <f t="shared" si="0"/>
        <v>3.1780056033963215</v>
      </c>
      <c r="E10" s="36">
        <v>23335853522</v>
      </c>
      <c r="F10" s="36">
        <v>73923163014</v>
      </c>
      <c r="G10" s="12">
        <f t="shared" si="1"/>
        <v>3.167793410440657</v>
      </c>
      <c r="H10" s="14">
        <f t="shared" si="2"/>
        <v>0.03534344349904761</v>
      </c>
      <c r="I10" s="14">
        <f t="shared" si="2"/>
        <v>0.03201647421708809</v>
      </c>
      <c r="J10" s="15">
        <f t="shared" si="2"/>
        <v>-0.00321339677461574</v>
      </c>
    </row>
    <row r="11" spans="1:10" ht="19.5" customHeight="1">
      <c r="A11" s="10" t="s">
        <v>7</v>
      </c>
      <c r="B11" s="36">
        <v>17108240482</v>
      </c>
      <c r="C11" s="36">
        <v>14572701206</v>
      </c>
      <c r="D11" s="12">
        <f t="shared" si="0"/>
        <v>0.851794269628855</v>
      </c>
      <c r="E11" s="36">
        <v>17881989960</v>
      </c>
      <c r="F11" s="36">
        <v>15500035696</v>
      </c>
      <c r="G11" s="12">
        <f t="shared" si="1"/>
        <v>0.8667959064215915</v>
      </c>
      <c r="H11" s="14">
        <f t="shared" si="2"/>
        <v>0.045226712753662746</v>
      </c>
      <c r="I11" s="14">
        <f t="shared" si="2"/>
        <v>0.06363504451859558</v>
      </c>
      <c r="J11" s="15">
        <f t="shared" si="2"/>
        <v>0.017611807601468188</v>
      </c>
    </row>
    <row r="12" spans="1:10" ht="19.5" customHeight="1">
      <c r="A12" s="8" t="s">
        <v>8</v>
      </c>
      <c r="B12" s="36">
        <v>22367736405</v>
      </c>
      <c r="C12" s="36">
        <v>51695423497</v>
      </c>
      <c r="D12" s="12">
        <f t="shared" si="0"/>
        <v>2.3111602605189945</v>
      </c>
      <c r="E12" s="36">
        <v>22596571024</v>
      </c>
      <c r="F12" s="36">
        <v>53719472361</v>
      </c>
      <c r="G12" s="12">
        <f t="shared" si="1"/>
        <v>2.377328502804435</v>
      </c>
      <c r="H12" s="14">
        <f t="shared" si="2"/>
        <v>0.01023056669019251</v>
      </c>
      <c r="I12" s="14">
        <f t="shared" si="2"/>
        <v>0.03915334718396224</v>
      </c>
      <c r="J12" s="15">
        <f t="shared" si="2"/>
        <v>0.02862988059105076</v>
      </c>
    </row>
    <row r="13" spans="1:10" ht="19.5" customHeight="1">
      <c r="A13" s="10" t="s">
        <v>9</v>
      </c>
      <c r="B13" s="36">
        <v>13458598259</v>
      </c>
      <c r="C13" s="36">
        <v>43411785818</v>
      </c>
      <c r="D13" s="12">
        <f t="shared" si="0"/>
        <v>3.2255800331189604</v>
      </c>
      <c r="E13" s="36">
        <v>14054258013</v>
      </c>
      <c r="F13" s="36">
        <v>45037177044</v>
      </c>
      <c r="G13" s="12">
        <f t="shared" si="1"/>
        <v>3.2045218610858868</v>
      </c>
      <c r="H13" s="14">
        <f t="shared" si="2"/>
        <v>0.0442586770581157</v>
      </c>
      <c r="I13" s="14">
        <f t="shared" si="2"/>
        <v>0.037441243095004406</v>
      </c>
      <c r="J13" s="15">
        <f t="shared" si="2"/>
        <v>-0.00652849156333335</v>
      </c>
    </row>
    <row r="14" spans="1:10" ht="19.5" customHeight="1">
      <c r="A14" s="10" t="s">
        <v>10</v>
      </c>
      <c r="B14" s="36">
        <v>8909138145</v>
      </c>
      <c r="C14" s="36">
        <v>8283637679</v>
      </c>
      <c r="D14" s="12">
        <f t="shared" si="0"/>
        <v>0.9297911362670872</v>
      </c>
      <c r="E14" s="36">
        <v>8542313012</v>
      </c>
      <c r="F14" s="36">
        <v>8682295317</v>
      </c>
      <c r="G14" s="12">
        <f t="shared" si="1"/>
        <v>1.016386932298472</v>
      </c>
      <c r="H14" s="14">
        <f t="shared" si="2"/>
        <v>-0.04117403131815511</v>
      </c>
      <c r="I14" s="14">
        <f t="shared" si="2"/>
        <v>0.04812591441688041</v>
      </c>
      <c r="J14" s="15">
        <f t="shared" si="2"/>
        <v>0.09313467579294032</v>
      </c>
    </row>
    <row r="15" spans="1:10" ht="19.5" customHeight="1">
      <c r="A15" s="8" t="s">
        <v>11</v>
      </c>
      <c r="B15" s="36">
        <v>361424544</v>
      </c>
      <c r="C15" s="36">
        <v>5353962703</v>
      </c>
      <c r="D15" s="12">
        <f t="shared" si="0"/>
        <v>14.813500609964109</v>
      </c>
      <c r="E15" s="36">
        <v>386559034</v>
      </c>
      <c r="F15" s="36">
        <v>5644998439</v>
      </c>
      <c r="G15" s="12">
        <f t="shared" si="1"/>
        <v>14.603198845431717</v>
      </c>
      <c r="H15" s="14">
        <f t="shared" si="2"/>
        <v>0.0695428421153379</v>
      </c>
      <c r="I15" s="14">
        <f t="shared" si="2"/>
        <v>0.054358939750724034</v>
      </c>
      <c r="J15" s="15">
        <f t="shared" si="2"/>
        <v>-0.0141966284722016</v>
      </c>
    </row>
    <row r="16" spans="1:10" ht="19.5" customHeight="1">
      <c r="A16" s="10" t="s">
        <v>12</v>
      </c>
      <c r="B16" s="36">
        <v>260438702</v>
      </c>
      <c r="C16" s="36">
        <v>3938366468</v>
      </c>
      <c r="D16" s="12">
        <f t="shared" si="0"/>
        <v>15.122047674773007</v>
      </c>
      <c r="E16" s="36">
        <v>289410326</v>
      </c>
      <c r="F16" s="36">
        <v>4258550787</v>
      </c>
      <c r="G16" s="12">
        <f t="shared" si="1"/>
        <v>14.714577900029731</v>
      </c>
      <c r="H16" s="14">
        <f t="shared" si="2"/>
        <v>0.1112416233743938</v>
      </c>
      <c r="I16" s="14">
        <f t="shared" si="2"/>
        <v>0.08129876221564447</v>
      </c>
      <c r="J16" s="15">
        <f t="shared" si="2"/>
        <v>-0.026945410007073844</v>
      </c>
    </row>
    <row r="17" spans="1:10" ht="19.5" customHeight="1">
      <c r="A17" s="10" t="s">
        <v>13</v>
      </c>
      <c r="B17" s="36">
        <v>100985841</v>
      </c>
      <c r="C17" s="36">
        <v>1415596235</v>
      </c>
      <c r="D17" s="12">
        <f t="shared" si="0"/>
        <v>14.017769431657255</v>
      </c>
      <c r="E17" s="36">
        <v>97148708</v>
      </c>
      <c r="F17" s="36">
        <v>1386447652</v>
      </c>
      <c r="G17" s="12">
        <f t="shared" si="1"/>
        <v>14.271395683409397</v>
      </c>
      <c r="H17" s="14">
        <f t="shared" si="2"/>
        <v>-0.037996742533440875</v>
      </c>
      <c r="I17" s="14">
        <f t="shared" si="2"/>
        <v>-0.020591028910160958</v>
      </c>
      <c r="J17" s="15">
        <f t="shared" si="2"/>
        <v>0.01809319613856397</v>
      </c>
    </row>
    <row r="18" spans="1:10" ht="19.5" customHeight="1">
      <c r="A18" s="8" t="s">
        <v>14</v>
      </c>
      <c r="B18" s="36">
        <v>28409518925</v>
      </c>
      <c r="C18" s="36">
        <v>33102571592</v>
      </c>
      <c r="D18" s="12">
        <f t="shared" si="0"/>
        <v>1.1651929650547577</v>
      </c>
      <c r="E18" s="36">
        <v>29235288731</v>
      </c>
      <c r="F18" s="36">
        <v>34265650263</v>
      </c>
      <c r="G18" s="12">
        <f t="shared" si="1"/>
        <v>1.172064711872197</v>
      </c>
      <c r="H18" s="14">
        <f t="shared" si="2"/>
        <v>0.02906665924826113</v>
      </c>
      <c r="I18" s="14">
        <f t="shared" si="2"/>
        <v>0.03513559868808147</v>
      </c>
      <c r="J18" s="15">
        <f t="shared" si="2"/>
        <v>0.0058975182854081876</v>
      </c>
    </row>
    <row r="19" spans="1:10" ht="19.5" customHeight="1">
      <c r="A19" s="10" t="s">
        <v>15</v>
      </c>
      <c r="B19" s="36">
        <v>8165109272</v>
      </c>
      <c r="C19" s="36">
        <v>21586262350</v>
      </c>
      <c r="D19" s="12">
        <f t="shared" si="0"/>
        <v>2.6437199590242053</v>
      </c>
      <c r="E19" s="36">
        <v>8460700145</v>
      </c>
      <c r="F19" s="36">
        <v>22307392718</v>
      </c>
      <c r="G19" s="12">
        <f t="shared" si="1"/>
        <v>2.636589447172755</v>
      </c>
      <c r="H19" s="14">
        <f t="shared" si="2"/>
        <v>0.03620170449079563</v>
      </c>
      <c r="I19" s="14">
        <f t="shared" si="2"/>
        <v>0.03340691205858537</v>
      </c>
      <c r="J19" s="15">
        <f t="shared" si="2"/>
        <v>-0.002697150969833473</v>
      </c>
    </row>
    <row r="20" spans="1:10" ht="19.5" customHeight="1">
      <c r="A20" s="10" t="s">
        <v>16</v>
      </c>
      <c r="B20" s="36">
        <v>20244409653</v>
      </c>
      <c r="C20" s="36">
        <v>11516309242</v>
      </c>
      <c r="D20" s="12">
        <f t="shared" si="0"/>
        <v>0.5688636734484085</v>
      </c>
      <c r="E20" s="36">
        <v>20774588586</v>
      </c>
      <c r="F20" s="36">
        <v>11958257545</v>
      </c>
      <c r="G20" s="12">
        <f t="shared" si="1"/>
        <v>0.5756194639184659</v>
      </c>
      <c r="H20" s="14">
        <f t="shared" si="2"/>
        <v>0.026188905583691913</v>
      </c>
      <c r="I20" s="14">
        <f t="shared" si="2"/>
        <v>0.038375862762369595</v>
      </c>
      <c r="J20" s="15">
        <f t="shared" si="2"/>
        <v>0.01187593932497788</v>
      </c>
    </row>
    <row r="21" spans="1:10" ht="19.5" customHeight="1">
      <c r="A21" s="8" t="s">
        <v>17</v>
      </c>
      <c r="B21" s="36">
        <v>185153138</v>
      </c>
      <c r="C21" s="36">
        <v>1824787286</v>
      </c>
      <c r="D21" s="12">
        <f t="shared" si="0"/>
        <v>9.855556895827496</v>
      </c>
      <c r="E21" s="36">
        <v>166105669</v>
      </c>
      <c r="F21" s="36">
        <v>1668532623</v>
      </c>
      <c r="G21" s="12">
        <f t="shared" si="1"/>
        <v>10.045007091239011</v>
      </c>
      <c r="H21" s="14">
        <f t="shared" si="2"/>
        <v>-0.10287413546293767</v>
      </c>
      <c r="I21" s="14">
        <f t="shared" si="2"/>
        <v>-0.08562897396250269</v>
      </c>
      <c r="J21" s="15">
        <f t="shared" si="2"/>
        <v>0.019222677867317906</v>
      </c>
    </row>
    <row r="22" spans="1:10" ht="19.5" customHeight="1">
      <c r="A22" s="9" t="s">
        <v>18</v>
      </c>
      <c r="B22" s="36">
        <v>1010865713</v>
      </c>
      <c r="C22" s="36">
        <v>3126745485</v>
      </c>
      <c r="D22" s="12">
        <f t="shared" si="0"/>
        <v>3.093136353117162</v>
      </c>
      <c r="E22" s="36">
        <v>893794796</v>
      </c>
      <c r="F22" s="36">
        <v>2776828544</v>
      </c>
      <c r="G22" s="12">
        <f t="shared" si="1"/>
        <v>3.106785311826765</v>
      </c>
      <c r="H22" s="14">
        <f t="shared" si="2"/>
        <v>-0.11581253127337998</v>
      </c>
      <c r="I22" s="14">
        <f t="shared" si="2"/>
        <v>-0.11191091269777587</v>
      </c>
      <c r="J22" s="15">
        <f t="shared" si="2"/>
        <v>0.004412659886735337</v>
      </c>
    </row>
    <row r="23" spans="1:10" ht="19.5" customHeight="1">
      <c r="A23" s="10" t="s">
        <v>19</v>
      </c>
      <c r="B23" s="36">
        <v>655092961</v>
      </c>
      <c r="C23" s="36">
        <v>2693413822</v>
      </c>
      <c r="D23" s="12">
        <f t="shared" si="0"/>
        <v>4.111498645762429</v>
      </c>
      <c r="E23" s="36">
        <v>531485039</v>
      </c>
      <c r="F23" s="36">
        <v>2320042465</v>
      </c>
      <c r="G23" s="12">
        <f t="shared" si="1"/>
        <v>4.365207474824141</v>
      </c>
      <c r="H23" s="14">
        <f t="shared" si="2"/>
        <v>-0.18868760520844619</v>
      </c>
      <c r="I23" s="14">
        <f t="shared" si="2"/>
        <v>-0.13862383639315856</v>
      </c>
      <c r="J23" s="15">
        <f t="shared" si="2"/>
        <v>0.0617071415852708</v>
      </c>
    </row>
    <row r="24" spans="1:10" ht="19.5" customHeight="1">
      <c r="A24" s="10" t="s">
        <v>20</v>
      </c>
      <c r="B24" s="36">
        <v>355772752</v>
      </c>
      <c r="C24" s="36">
        <v>433331663</v>
      </c>
      <c r="D24" s="12">
        <f t="shared" si="0"/>
        <v>1.218001267843019</v>
      </c>
      <c r="E24" s="36">
        <v>362309757</v>
      </c>
      <c r="F24" s="36">
        <v>456786079</v>
      </c>
      <c r="G24" s="12">
        <f t="shared" si="1"/>
        <v>1.2607611861802552</v>
      </c>
      <c r="H24" s="14">
        <f t="shared" si="2"/>
        <v>0.018374102466396813</v>
      </c>
      <c r="I24" s="14">
        <f t="shared" si="2"/>
        <v>0.05412578401869528</v>
      </c>
      <c r="J24" s="15">
        <f t="shared" si="2"/>
        <v>0.03510662875824466</v>
      </c>
    </row>
    <row r="25" spans="1:9" ht="15.75" customHeight="1">
      <c r="A25" s="4" t="s">
        <v>29</v>
      </c>
      <c r="I25" s="29" t="s">
        <v>30</v>
      </c>
    </row>
    <row r="26" ht="15.75" customHeight="1">
      <c r="A26" s="26" t="s">
        <v>28</v>
      </c>
    </row>
    <row r="27" spans="1:10" s="30" customFormat="1" ht="19.5" customHeight="1">
      <c r="A27" s="32" t="s">
        <v>34</v>
      </c>
      <c r="D27" s="33"/>
      <c r="G27" s="33"/>
      <c r="H27" s="33"/>
      <c r="I27" s="33"/>
      <c r="J27" s="33"/>
    </row>
    <row r="28" spans="1:10" s="30" customFormat="1" ht="19.5" customHeight="1">
      <c r="A28" s="34"/>
      <c r="B28" s="43" t="s">
        <v>54</v>
      </c>
      <c r="C28" s="43"/>
      <c r="D28" s="43"/>
      <c r="E28" s="44" t="s">
        <v>55</v>
      </c>
      <c r="F28" s="44"/>
      <c r="G28" s="44"/>
      <c r="H28" s="45" t="s">
        <v>0</v>
      </c>
      <c r="I28" s="46"/>
      <c r="J28" s="47"/>
    </row>
    <row r="29" spans="1:10" s="30" customFormat="1" ht="19.5" customHeight="1">
      <c r="A29" s="34"/>
      <c r="B29" s="6" t="s">
        <v>31</v>
      </c>
      <c r="C29" s="6" t="s">
        <v>32</v>
      </c>
      <c r="D29" s="6" t="s">
        <v>33</v>
      </c>
      <c r="E29" s="6" t="s">
        <v>31</v>
      </c>
      <c r="F29" s="6" t="s">
        <v>32</v>
      </c>
      <c r="G29" s="6" t="s">
        <v>33</v>
      </c>
      <c r="H29" s="6" t="s">
        <v>31</v>
      </c>
      <c r="I29" s="6" t="s">
        <v>32</v>
      </c>
      <c r="J29" s="7" t="s">
        <v>33</v>
      </c>
    </row>
    <row r="30" spans="1:10" ht="19.5" customHeight="1">
      <c r="A30" s="8" t="s">
        <v>2</v>
      </c>
      <c r="B30" s="36">
        <v>18613501811</v>
      </c>
      <c r="C30" s="36">
        <v>27067622276</v>
      </c>
      <c r="D30" s="13">
        <f>C30/B30</f>
        <v>1.4541929052814704</v>
      </c>
      <c r="E30" s="36">
        <v>21371012117</v>
      </c>
      <c r="F30" s="36">
        <v>32320401035</v>
      </c>
      <c r="G30" s="13">
        <f>F30/E30</f>
        <v>1.5123477006168597</v>
      </c>
      <c r="H30" s="14">
        <f>E30/B30-1</f>
        <v>0.1481457027269526</v>
      </c>
      <c r="I30" s="14">
        <f>F30/C30-1</f>
        <v>0.19406132926782682</v>
      </c>
      <c r="J30" s="15">
        <f>G30/D30-1</f>
        <v>0.039991114744252654</v>
      </c>
    </row>
    <row r="31" spans="1:10" ht="19.5" customHeight="1">
      <c r="A31" s="9" t="s">
        <v>3</v>
      </c>
      <c r="B31" s="36">
        <v>6506084528</v>
      </c>
      <c r="C31" s="36">
        <v>18517641260</v>
      </c>
      <c r="D31" s="13">
        <f aca="true" t="shared" si="3" ref="D31:D49">C31/B31</f>
        <v>2.8462036083770967</v>
      </c>
      <c r="E31" s="36">
        <v>8033702715</v>
      </c>
      <c r="F31" s="36">
        <v>22745416692</v>
      </c>
      <c r="G31" s="13">
        <f aca="true" t="shared" si="4" ref="G31:G49">F31/E31</f>
        <v>2.8312494871799596</v>
      </c>
      <c r="H31" s="14">
        <f aca="true" t="shared" si="5" ref="H31:J49">E31/B31-1</f>
        <v>0.23479839224738708</v>
      </c>
      <c r="I31" s="14">
        <f t="shared" si="5"/>
        <v>0.2283106888528199</v>
      </c>
      <c r="J31" s="15">
        <f t="shared" si="5"/>
        <v>-0.005254058828793373</v>
      </c>
    </row>
    <row r="32" spans="1:10" ht="19.5" customHeight="1">
      <c r="A32" s="9" t="s">
        <v>4</v>
      </c>
      <c r="B32" s="36">
        <v>12107417283</v>
      </c>
      <c r="C32" s="36">
        <v>8549981016</v>
      </c>
      <c r="D32" s="13">
        <f t="shared" si="3"/>
        <v>0.7061771157425135</v>
      </c>
      <c r="E32" s="36">
        <v>13337309402</v>
      </c>
      <c r="F32" s="36">
        <v>9574984343</v>
      </c>
      <c r="G32" s="13">
        <f t="shared" si="4"/>
        <v>0.7179097413428964</v>
      </c>
      <c r="H32" s="14">
        <f t="shared" si="5"/>
        <v>0.10158170733298255</v>
      </c>
      <c r="I32" s="14">
        <f t="shared" si="5"/>
        <v>0.11988369624234974</v>
      </c>
      <c r="J32" s="15">
        <f t="shared" si="5"/>
        <v>0.01661428179819535</v>
      </c>
    </row>
    <row r="33" spans="1:10" ht="19.5" customHeight="1">
      <c r="A33" s="10" t="s">
        <v>5</v>
      </c>
      <c r="B33" s="36">
        <v>208741750</v>
      </c>
      <c r="C33" s="36">
        <v>71591329</v>
      </c>
      <c r="D33" s="13">
        <f t="shared" si="3"/>
        <v>0.3429660285975374</v>
      </c>
      <c r="E33" s="36">
        <v>318115374</v>
      </c>
      <c r="F33" s="36">
        <v>89089129</v>
      </c>
      <c r="G33" s="13">
        <f t="shared" si="4"/>
        <v>0.2800528873527502</v>
      </c>
      <c r="H33" s="14">
        <f t="shared" si="5"/>
        <v>0.5239662118383122</v>
      </c>
      <c r="I33" s="14">
        <f t="shared" si="5"/>
        <v>0.24441228071069898</v>
      </c>
      <c r="J33" s="15">
        <f t="shared" si="5"/>
        <v>-0.18343840496988195</v>
      </c>
    </row>
    <row r="34" spans="1:10" ht="19.5" customHeight="1">
      <c r="A34" s="10" t="s">
        <v>6</v>
      </c>
      <c r="B34" s="36">
        <v>1491581040</v>
      </c>
      <c r="C34" s="36">
        <v>900068533</v>
      </c>
      <c r="D34" s="13">
        <f t="shared" si="3"/>
        <v>0.6034325382682526</v>
      </c>
      <c r="E34" s="36">
        <v>1558880146</v>
      </c>
      <c r="F34" s="36">
        <v>991480132</v>
      </c>
      <c r="G34" s="13">
        <f t="shared" si="4"/>
        <v>0.6360207579422209</v>
      </c>
      <c r="H34" s="14">
        <f t="shared" si="5"/>
        <v>0.04511930910572581</v>
      </c>
      <c r="I34" s="14">
        <f t="shared" si="5"/>
        <v>0.10156070971097941</v>
      </c>
      <c r="J34" s="15">
        <f t="shared" si="5"/>
        <v>0.054004743873260264</v>
      </c>
    </row>
    <row r="35" spans="1:10" ht="19.5" customHeight="1">
      <c r="A35" s="10" t="s">
        <v>3</v>
      </c>
      <c r="B35" s="36">
        <v>6506084528</v>
      </c>
      <c r="C35" s="36">
        <v>18517641260</v>
      </c>
      <c r="D35" s="13">
        <f t="shared" si="3"/>
        <v>2.8462036083770967</v>
      </c>
      <c r="E35" s="36">
        <v>8033702715</v>
      </c>
      <c r="F35" s="36">
        <v>22745416692</v>
      </c>
      <c r="G35" s="13">
        <f t="shared" si="4"/>
        <v>2.8312494871799596</v>
      </c>
      <c r="H35" s="14">
        <f t="shared" si="5"/>
        <v>0.23479839224738708</v>
      </c>
      <c r="I35" s="14">
        <f t="shared" si="5"/>
        <v>0.2283106888528199</v>
      </c>
      <c r="J35" s="15">
        <f t="shared" si="5"/>
        <v>-0.005254058828793373</v>
      </c>
    </row>
    <row r="36" spans="1:10" ht="19.5" customHeight="1">
      <c r="A36" s="10" t="s">
        <v>7</v>
      </c>
      <c r="B36" s="36">
        <v>10407094493</v>
      </c>
      <c r="C36" s="36">
        <v>7578321154</v>
      </c>
      <c r="D36" s="13">
        <f t="shared" si="3"/>
        <v>0.7281879836007366</v>
      </c>
      <c r="E36" s="36">
        <v>11460313881</v>
      </c>
      <c r="F36" s="36">
        <v>8494415082</v>
      </c>
      <c r="G36" s="13">
        <f t="shared" si="4"/>
        <v>0.7412026555470571</v>
      </c>
      <c r="H36" s="14">
        <f t="shared" si="5"/>
        <v>0.10120205872142463</v>
      </c>
      <c r="I36" s="14">
        <f t="shared" si="5"/>
        <v>0.1208834924495732</v>
      </c>
      <c r="J36" s="15">
        <f t="shared" si="5"/>
        <v>0.01787268155945898</v>
      </c>
    </row>
    <row r="37" spans="1:10" ht="19.5" customHeight="1">
      <c r="A37" s="8" t="s">
        <v>8</v>
      </c>
      <c r="B37" s="36">
        <v>5894543180</v>
      </c>
      <c r="C37" s="36">
        <v>10815877108</v>
      </c>
      <c r="D37" s="13">
        <f t="shared" si="3"/>
        <v>1.8348965776852617</v>
      </c>
      <c r="E37" s="36">
        <v>7109045088</v>
      </c>
      <c r="F37" s="36">
        <v>14052723605</v>
      </c>
      <c r="G37" s="13">
        <f t="shared" si="4"/>
        <v>1.9767385677045237</v>
      </c>
      <c r="H37" s="14">
        <f t="shared" si="5"/>
        <v>0.20603834273718902</v>
      </c>
      <c r="I37" s="14">
        <f t="shared" si="5"/>
        <v>0.29926805423906444</v>
      </c>
      <c r="J37" s="15">
        <f t="shared" si="5"/>
        <v>0.07730244404193987</v>
      </c>
    </row>
    <row r="38" spans="1:10" ht="19.5" customHeight="1">
      <c r="A38" s="10" t="s">
        <v>9</v>
      </c>
      <c r="B38" s="36">
        <v>2976508931</v>
      </c>
      <c r="C38" s="36">
        <v>7855662443</v>
      </c>
      <c r="D38" s="13">
        <f t="shared" si="3"/>
        <v>2.639220182134908</v>
      </c>
      <c r="E38" s="36">
        <v>3844960122</v>
      </c>
      <c r="F38" s="36">
        <v>10590107286</v>
      </c>
      <c r="G38" s="13">
        <f t="shared" si="4"/>
        <v>2.7542827363555165</v>
      </c>
      <c r="H38" s="14">
        <f t="shared" si="5"/>
        <v>0.29176838072117994</v>
      </c>
      <c r="I38" s="14">
        <f t="shared" si="5"/>
        <v>0.3480858378069187</v>
      </c>
      <c r="J38" s="15">
        <f t="shared" si="5"/>
        <v>0.043597178817999405</v>
      </c>
    </row>
    <row r="39" spans="1:10" ht="19.5" customHeight="1">
      <c r="A39" s="10" t="s">
        <v>10</v>
      </c>
      <c r="B39" s="36">
        <v>2918034249</v>
      </c>
      <c r="C39" s="36">
        <v>2960214665</v>
      </c>
      <c r="D39" s="13">
        <f t="shared" si="3"/>
        <v>1.0144550791391345</v>
      </c>
      <c r="E39" s="36">
        <v>3264084966</v>
      </c>
      <c r="F39" s="36">
        <v>3462616319</v>
      </c>
      <c r="G39" s="13">
        <f t="shared" si="4"/>
        <v>1.0608229733808958</v>
      </c>
      <c r="H39" s="14">
        <f t="shared" si="5"/>
        <v>0.11859035483171265</v>
      </c>
      <c r="I39" s="14">
        <f t="shared" si="5"/>
        <v>0.16971798023303153</v>
      </c>
      <c r="J39" s="15">
        <f t="shared" si="5"/>
        <v>0.0457071931475852</v>
      </c>
    </row>
    <row r="40" spans="1:10" ht="19.5" customHeight="1">
      <c r="A40" s="8" t="s">
        <v>11</v>
      </c>
      <c r="B40" s="36">
        <v>137388318</v>
      </c>
      <c r="C40" s="36">
        <v>1718158082</v>
      </c>
      <c r="D40" s="13">
        <f t="shared" si="3"/>
        <v>12.505852804748654</v>
      </c>
      <c r="E40" s="36">
        <v>172353196</v>
      </c>
      <c r="F40" s="36">
        <v>2033197891</v>
      </c>
      <c r="G40" s="13">
        <f t="shared" si="4"/>
        <v>11.796693871577524</v>
      </c>
      <c r="H40" s="14">
        <f t="shared" si="5"/>
        <v>0.25449673239321546</v>
      </c>
      <c r="I40" s="14">
        <f t="shared" si="5"/>
        <v>0.18335903564431155</v>
      </c>
      <c r="J40" s="15">
        <f t="shared" si="5"/>
        <v>-0.05670616344547508</v>
      </c>
    </row>
    <row r="41" spans="1:10" ht="19.5" customHeight="1">
      <c r="A41" s="10" t="s">
        <v>12</v>
      </c>
      <c r="B41" s="36">
        <v>122201796</v>
      </c>
      <c r="C41" s="36">
        <v>1505617387</v>
      </c>
      <c r="D41" s="13">
        <f t="shared" si="3"/>
        <v>12.320746799826084</v>
      </c>
      <c r="E41" s="36">
        <v>156845191</v>
      </c>
      <c r="F41" s="36">
        <v>1825965578</v>
      </c>
      <c r="G41" s="13">
        <f t="shared" si="4"/>
        <v>11.641833366762262</v>
      </c>
      <c r="H41" s="14">
        <f t="shared" si="5"/>
        <v>0.2834933375283617</v>
      </c>
      <c r="I41" s="14">
        <f t="shared" si="5"/>
        <v>0.21276865807076395</v>
      </c>
      <c r="J41" s="15">
        <f t="shared" si="5"/>
        <v>-0.05510326963893175</v>
      </c>
    </row>
    <row r="42" spans="1:10" ht="19.5" customHeight="1">
      <c r="A42" s="10" t="s">
        <v>13</v>
      </c>
      <c r="B42" s="36">
        <v>15186522</v>
      </c>
      <c r="C42" s="36">
        <v>212540695</v>
      </c>
      <c r="D42" s="13">
        <f t="shared" si="3"/>
        <v>13.995350284943452</v>
      </c>
      <c r="E42" s="36">
        <v>15508005</v>
      </c>
      <c r="F42" s="36">
        <v>207232313</v>
      </c>
      <c r="G42" s="13">
        <f t="shared" si="4"/>
        <v>13.36292534081592</v>
      </c>
      <c r="H42" s="14">
        <f t="shared" si="5"/>
        <v>0.021168968115280018</v>
      </c>
      <c r="I42" s="14">
        <f t="shared" si="5"/>
        <v>-0.024975838156546915</v>
      </c>
      <c r="J42" s="15">
        <f t="shared" si="5"/>
        <v>-0.04518821831904496</v>
      </c>
    </row>
    <row r="43" spans="1:10" ht="19.5" customHeight="1">
      <c r="A43" s="8" t="s">
        <v>14</v>
      </c>
      <c r="B43" s="36">
        <v>11748796027</v>
      </c>
      <c r="C43" s="36">
        <v>12061056159</v>
      </c>
      <c r="D43" s="13">
        <f t="shared" si="3"/>
        <v>1.0265780537241767</v>
      </c>
      <c r="E43" s="36">
        <v>13371353586</v>
      </c>
      <c r="F43" s="36">
        <v>14139235979</v>
      </c>
      <c r="G43" s="13">
        <f t="shared" si="4"/>
        <v>1.0574274240869663</v>
      </c>
      <c r="H43" s="14">
        <f t="shared" si="5"/>
        <v>0.1381041559723386</v>
      </c>
      <c r="I43" s="14">
        <f t="shared" si="5"/>
        <v>0.17230496173830145</v>
      </c>
      <c r="J43" s="15">
        <f t="shared" si="5"/>
        <v>0.030050681729339113</v>
      </c>
    </row>
    <row r="44" spans="1:10" ht="19.5" customHeight="1">
      <c r="A44" s="10" t="s">
        <v>15</v>
      </c>
      <c r="B44" s="36">
        <v>2824700646</v>
      </c>
      <c r="C44" s="36">
        <v>6915812742</v>
      </c>
      <c r="D44" s="13">
        <f t="shared" si="3"/>
        <v>2.4483347471858083</v>
      </c>
      <c r="E44" s="36">
        <v>3572604352</v>
      </c>
      <c r="F44" s="36">
        <v>8481989918</v>
      </c>
      <c r="G44" s="13">
        <f t="shared" si="4"/>
        <v>2.374175554382799</v>
      </c>
      <c r="H44" s="14">
        <f t="shared" si="5"/>
        <v>0.2647727316022286</v>
      </c>
      <c r="I44" s="14">
        <f t="shared" si="5"/>
        <v>0.22646321328056573</v>
      </c>
      <c r="J44" s="15">
        <f t="shared" si="5"/>
        <v>-0.030289646008680116</v>
      </c>
    </row>
    <row r="45" spans="1:10" ht="19.5" customHeight="1">
      <c r="A45" s="10" t="s">
        <v>16</v>
      </c>
      <c r="B45" s="36">
        <v>8924095381</v>
      </c>
      <c r="C45" s="36">
        <v>5145243417</v>
      </c>
      <c r="D45" s="13">
        <f t="shared" si="3"/>
        <v>0.576556300367942</v>
      </c>
      <c r="E45" s="36">
        <v>9798749234</v>
      </c>
      <c r="F45" s="36">
        <v>5657246061</v>
      </c>
      <c r="G45" s="13">
        <f t="shared" si="4"/>
        <v>0.5773436921286152</v>
      </c>
      <c r="H45" s="14">
        <f t="shared" si="5"/>
        <v>0.09801036583071454</v>
      </c>
      <c r="I45" s="14">
        <f t="shared" si="5"/>
        <v>0.09950989729821758</v>
      </c>
      <c r="J45" s="15">
        <f t="shared" si="5"/>
        <v>0.0013656806111921327</v>
      </c>
    </row>
    <row r="46" spans="1:10" ht="19.5" customHeight="1">
      <c r="A46" s="8" t="s">
        <v>17</v>
      </c>
      <c r="B46" s="36">
        <v>167072126</v>
      </c>
      <c r="C46" s="36">
        <v>1468247186</v>
      </c>
      <c r="D46" s="13">
        <f t="shared" si="3"/>
        <v>8.788103803742821</v>
      </c>
      <c r="E46" s="36">
        <v>142752277</v>
      </c>
      <c r="F46" s="36">
        <v>1294201734</v>
      </c>
      <c r="G46" s="13">
        <f t="shared" si="4"/>
        <v>9.066067184343407</v>
      </c>
      <c r="H46" s="14">
        <f t="shared" si="5"/>
        <v>-0.14556496994597412</v>
      </c>
      <c r="I46" s="14">
        <f t="shared" si="5"/>
        <v>-0.11853961217127096</v>
      </c>
      <c r="J46" s="15">
        <f t="shared" si="5"/>
        <v>0.03162950584199997</v>
      </c>
    </row>
    <row r="47" spans="1:10" ht="19.5" customHeight="1">
      <c r="A47" s="9" t="s">
        <v>18</v>
      </c>
      <c r="B47" s="36">
        <v>832774286</v>
      </c>
      <c r="C47" s="36">
        <v>2472530927</v>
      </c>
      <c r="D47" s="13">
        <f t="shared" si="3"/>
        <v>2.969028905630739</v>
      </c>
      <c r="E47" s="36">
        <v>718260247</v>
      </c>
      <c r="F47" s="36">
        <v>2095243560</v>
      </c>
      <c r="G47" s="13">
        <f t="shared" si="4"/>
        <v>2.917109179787309</v>
      </c>
      <c r="H47" s="14">
        <f t="shared" si="5"/>
        <v>-0.13750909571192016</v>
      </c>
      <c r="I47" s="14">
        <f t="shared" si="5"/>
        <v>-0.15259156635010207</v>
      </c>
      <c r="J47" s="15">
        <f t="shared" si="5"/>
        <v>-0.01748710689376065</v>
      </c>
    </row>
    <row r="48" spans="1:10" ht="19.5" customHeight="1">
      <c r="A48" s="10" t="s">
        <v>19</v>
      </c>
      <c r="B48" s="36">
        <v>582673155</v>
      </c>
      <c r="C48" s="36">
        <v>2240548688</v>
      </c>
      <c r="D48" s="13">
        <f t="shared" si="3"/>
        <v>3.845292457312539</v>
      </c>
      <c r="E48" s="36">
        <v>459293051</v>
      </c>
      <c r="F48" s="36">
        <v>1847353910</v>
      </c>
      <c r="G48" s="13">
        <f t="shared" si="4"/>
        <v>4.022168212599411</v>
      </c>
      <c r="H48" s="14">
        <f t="shared" si="5"/>
        <v>-0.2117483926301702</v>
      </c>
      <c r="I48" s="14">
        <f t="shared" si="5"/>
        <v>-0.17549039666305166</v>
      </c>
      <c r="J48" s="15">
        <f t="shared" si="5"/>
        <v>0.045997998136789064</v>
      </c>
    </row>
    <row r="49" spans="1:10" ht="19.5" customHeight="1">
      <c r="A49" s="10" t="s">
        <v>20</v>
      </c>
      <c r="B49" s="36">
        <v>250101131</v>
      </c>
      <c r="C49" s="36">
        <v>231982239</v>
      </c>
      <c r="D49" s="13">
        <f t="shared" si="3"/>
        <v>0.9275537382515875</v>
      </c>
      <c r="E49" s="36">
        <v>258967196</v>
      </c>
      <c r="F49" s="36">
        <v>247889650</v>
      </c>
      <c r="G49" s="13">
        <f t="shared" si="4"/>
        <v>0.9572241342876493</v>
      </c>
      <c r="H49" s="14">
        <f t="shared" si="5"/>
        <v>0.03544991965670086</v>
      </c>
      <c r="I49" s="14">
        <f t="shared" si="5"/>
        <v>0.06857167629975325</v>
      </c>
      <c r="J49" s="15">
        <f t="shared" si="5"/>
        <v>0.0319877919871141</v>
      </c>
    </row>
    <row r="50" spans="1:9" ht="15.75" customHeight="1">
      <c r="A50" s="4" t="s">
        <v>29</v>
      </c>
      <c r="I50" s="29" t="s">
        <v>30</v>
      </c>
    </row>
  </sheetData>
  <mergeCells count="6">
    <mergeCell ref="B3:D3"/>
    <mergeCell ref="E3:G3"/>
    <mergeCell ref="H3:J3"/>
    <mergeCell ref="B28:D28"/>
    <mergeCell ref="E28:G28"/>
    <mergeCell ref="H28:J28"/>
  </mergeCells>
  <printOptions horizontalCentered="1" verticalCentered="1"/>
  <pageMargins left="0.17" right="0.17" top="0.56" bottom="0.5118110236220472" header="0.4" footer="0.39370078740157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13.125" style="25" customWidth="1"/>
    <col min="2" max="2" width="6.50390625" style="25" customWidth="1"/>
    <col min="3" max="4" width="12.625" style="3" customWidth="1"/>
    <col min="5" max="5" width="8.625" style="3" customWidth="1"/>
    <col min="6" max="7" width="12.625" style="3" customWidth="1"/>
    <col min="8" max="8" width="8.625" style="3" customWidth="1"/>
    <col min="9" max="11" width="10.625" style="3" customWidth="1"/>
    <col min="12" max="16384" width="9.00390625" style="3" customWidth="1"/>
  </cols>
  <sheetData>
    <row r="1" ht="42.75" customHeight="1">
      <c r="A1" s="28" t="s">
        <v>56</v>
      </c>
    </row>
    <row r="2" spans="1:11" s="30" customFormat="1" ht="27.75" customHeight="1">
      <c r="A2" s="16" t="s">
        <v>21</v>
      </c>
      <c r="B2" s="17" t="s">
        <v>22</v>
      </c>
      <c r="C2" s="48" t="s">
        <v>54</v>
      </c>
      <c r="D2" s="48"/>
      <c r="E2" s="48"/>
      <c r="F2" s="49" t="s">
        <v>55</v>
      </c>
      <c r="G2" s="49"/>
      <c r="H2" s="49"/>
      <c r="I2" s="50" t="s">
        <v>0</v>
      </c>
      <c r="J2" s="51"/>
      <c r="K2" s="52"/>
    </row>
    <row r="3" spans="1:11" s="31" customFormat="1" ht="18" customHeight="1">
      <c r="A3" s="18"/>
      <c r="B3" s="19"/>
      <c r="C3" s="17" t="s">
        <v>31</v>
      </c>
      <c r="D3" s="17" t="s">
        <v>32</v>
      </c>
      <c r="E3" s="17" t="s">
        <v>33</v>
      </c>
      <c r="F3" s="17" t="s">
        <v>31</v>
      </c>
      <c r="G3" s="17" t="s">
        <v>32</v>
      </c>
      <c r="H3" s="17" t="s">
        <v>33</v>
      </c>
      <c r="I3" s="17" t="s">
        <v>31</v>
      </c>
      <c r="J3" s="17" t="s">
        <v>32</v>
      </c>
      <c r="K3" s="20" t="s">
        <v>33</v>
      </c>
    </row>
    <row r="4" spans="1:11" ht="18" customHeight="1">
      <c r="A4" s="21" t="s">
        <v>46</v>
      </c>
      <c r="B4" s="22" t="s">
        <v>23</v>
      </c>
      <c r="C4" s="40">
        <v>3813085</v>
      </c>
      <c r="D4" s="40">
        <v>18401779</v>
      </c>
      <c r="E4" s="2">
        <f>D4/C4</f>
        <v>4.825955623858372</v>
      </c>
      <c r="F4" s="40">
        <v>2701794</v>
      </c>
      <c r="G4" s="40">
        <v>12724670</v>
      </c>
      <c r="H4" s="2">
        <f>G4/F4</f>
        <v>4.709711399166628</v>
      </c>
      <c r="I4" s="23">
        <f>F4/C4-1</f>
        <v>-0.2914414443947617</v>
      </c>
      <c r="J4" s="23">
        <f>G4/D4-1</f>
        <v>-0.308508704511667</v>
      </c>
      <c r="K4" s="24">
        <f>H4/E4-1</f>
        <v>-0.024087296641738587</v>
      </c>
    </row>
    <row r="5" spans="1:11" ht="18" customHeight="1">
      <c r="A5" s="21">
        <v>222</v>
      </c>
      <c r="B5" s="22" t="s">
        <v>23</v>
      </c>
      <c r="C5" s="40">
        <v>11051268</v>
      </c>
      <c r="D5" s="40">
        <v>60704431</v>
      </c>
      <c r="E5" s="2">
        <f aca="true" t="shared" si="0" ref="E5:E26">D5/C5</f>
        <v>5.492983339106426</v>
      </c>
      <c r="F5" s="40">
        <v>10989445</v>
      </c>
      <c r="G5" s="40">
        <v>62595686</v>
      </c>
      <c r="H5" s="2">
        <f aca="true" t="shared" si="1" ref="H5:H26">G5/F5</f>
        <v>5.695982463172617</v>
      </c>
      <c r="I5" s="23">
        <f aca="true" t="shared" si="2" ref="I5:I25">F5/C5-1</f>
        <v>-0.005594199688216728</v>
      </c>
      <c r="J5" s="23">
        <f aca="true" t="shared" si="3" ref="J5:J25">G5/D5-1</f>
        <v>0.031155139235223173</v>
      </c>
      <c r="K5" s="24">
        <f aca="true" t="shared" si="4" ref="K5:K25">H5/E5-1</f>
        <v>0.03695607860686012</v>
      </c>
    </row>
    <row r="6" spans="1:11" ht="18" customHeight="1">
      <c r="A6" s="21">
        <v>229</v>
      </c>
      <c r="B6" s="22" t="s">
        <v>23</v>
      </c>
      <c r="C6" s="40">
        <v>12575113</v>
      </c>
      <c r="D6" s="40">
        <v>112074656</v>
      </c>
      <c r="E6" s="2">
        <f t="shared" si="0"/>
        <v>8.91241740730282</v>
      </c>
      <c r="F6" s="40">
        <v>10856174</v>
      </c>
      <c r="G6" s="40">
        <v>100525706</v>
      </c>
      <c r="H6" s="2">
        <f t="shared" si="1"/>
        <v>9.259772918156987</v>
      </c>
      <c r="I6" s="23">
        <f t="shared" si="2"/>
        <v>-0.13669372195701146</v>
      </c>
      <c r="J6" s="23">
        <f t="shared" si="3"/>
        <v>-0.1030469368560899</v>
      </c>
      <c r="K6" s="24">
        <f t="shared" si="4"/>
        <v>0.03897433153989671</v>
      </c>
    </row>
    <row r="7" spans="1:11" ht="18" customHeight="1">
      <c r="A7" s="21" t="s">
        <v>47</v>
      </c>
      <c r="B7" s="22" t="s">
        <v>24</v>
      </c>
      <c r="C7" s="40">
        <v>53542720</v>
      </c>
      <c r="D7" s="40">
        <v>254737606</v>
      </c>
      <c r="E7" s="2">
        <f t="shared" si="0"/>
        <v>4.757651572426653</v>
      </c>
      <c r="F7" s="40">
        <v>29242369</v>
      </c>
      <c r="G7" s="40">
        <v>145529215</v>
      </c>
      <c r="H7" s="2">
        <f t="shared" si="1"/>
        <v>4.976656132066455</v>
      </c>
      <c r="I7" s="23">
        <f t="shared" si="2"/>
        <v>-0.45384976706450475</v>
      </c>
      <c r="J7" s="23">
        <f t="shared" si="3"/>
        <v>-0.4287093402298835</v>
      </c>
      <c r="K7" s="24">
        <f t="shared" si="4"/>
        <v>0.046032071980441014</v>
      </c>
    </row>
    <row r="8" spans="1:11" ht="18" customHeight="1">
      <c r="A8" s="35" t="s">
        <v>35</v>
      </c>
      <c r="B8" s="22" t="s">
        <v>48</v>
      </c>
      <c r="C8" s="40">
        <v>56088620</v>
      </c>
      <c r="D8" s="40">
        <v>261117020</v>
      </c>
      <c r="E8" s="2">
        <f t="shared" si="0"/>
        <v>4.655436699993689</v>
      </c>
      <c r="F8" s="40">
        <v>29242369</v>
      </c>
      <c r="G8" s="40">
        <v>145529215</v>
      </c>
      <c r="H8" s="2">
        <f t="shared" si="1"/>
        <v>4.976656132066455</v>
      </c>
      <c r="I8" s="23">
        <f t="shared" si="2"/>
        <v>-0.4786398916571668</v>
      </c>
      <c r="J8" s="23">
        <f t="shared" si="3"/>
        <v>-0.44266668254715835</v>
      </c>
      <c r="K8" s="24">
        <f t="shared" si="4"/>
        <v>0.0689987755763497</v>
      </c>
    </row>
    <row r="9" spans="1:11" ht="18" customHeight="1">
      <c r="A9" s="35" t="s">
        <v>36</v>
      </c>
      <c r="B9" s="22" t="s">
        <v>25</v>
      </c>
      <c r="C9" s="40">
        <v>17414369</v>
      </c>
      <c r="D9" s="40">
        <v>851686641</v>
      </c>
      <c r="E9" s="2">
        <f t="shared" si="0"/>
        <v>48.90712037857932</v>
      </c>
      <c r="F9" s="40">
        <v>23196961</v>
      </c>
      <c r="G9" s="40">
        <v>1255665372</v>
      </c>
      <c r="H9" s="2">
        <f t="shared" si="1"/>
        <v>54.130598055495284</v>
      </c>
      <c r="I9" s="23">
        <f t="shared" si="2"/>
        <v>0.33205865799673817</v>
      </c>
      <c r="J9" s="23">
        <f t="shared" si="3"/>
        <v>0.474327894265985</v>
      </c>
      <c r="K9" s="24">
        <f t="shared" si="4"/>
        <v>0.1068040325515418</v>
      </c>
    </row>
    <row r="10" spans="1:11" ht="18" customHeight="1">
      <c r="A10" s="35" t="s">
        <v>37</v>
      </c>
      <c r="B10" s="22" t="s">
        <v>25</v>
      </c>
      <c r="C10" s="40">
        <v>4484836</v>
      </c>
      <c r="D10" s="40">
        <v>284701720</v>
      </c>
      <c r="E10" s="2">
        <f t="shared" si="0"/>
        <v>63.48096563620164</v>
      </c>
      <c r="F10" s="40">
        <v>7557021</v>
      </c>
      <c r="G10" s="40">
        <v>536336863</v>
      </c>
      <c r="H10" s="2">
        <f t="shared" si="1"/>
        <v>70.97199584333562</v>
      </c>
      <c r="I10" s="23">
        <f t="shared" si="2"/>
        <v>0.685016129909767</v>
      </c>
      <c r="J10" s="23">
        <f t="shared" si="3"/>
        <v>0.8838553662408501</v>
      </c>
      <c r="K10" s="24">
        <f t="shared" si="4"/>
        <v>0.11800435188815128</v>
      </c>
    </row>
    <row r="11" spans="1:11" ht="18" customHeight="1">
      <c r="A11" s="35" t="s">
        <v>38</v>
      </c>
      <c r="B11" s="22" t="s">
        <v>25</v>
      </c>
      <c r="C11" s="40">
        <v>5143229</v>
      </c>
      <c r="D11" s="40">
        <v>372386888</v>
      </c>
      <c r="E11" s="2">
        <f t="shared" si="0"/>
        <v>72.40332639281665</v>
      </c>
      <c r="F11" s="40">
        <v>8909582</v>
      </c>
      <c r="G11" s="40">
        <v>717172898</v>
      </c>
      <c r="H11" s="2">
        <f t="shared" si="1"/>
        <v>80.49456169773173</v>
      </c>
      <c r="I11" s="23">
        <f t="shared" si="2"/>
        <v>0.7322934677806492</v>
      </c>
      <c r="J11" s="23">
        <f t="shared" si="3"/>
        <v>0.9258811765681718</v>
      </c>
      <c r="K11" s="24">
        <f t="shared" si="4"/>
        <v>0.11175225929561483</v>
      </c>
    </row>
    <row r="12" spans="1:11" ht="18" customHeight="1">
      <c r="A12" s="35" t="s">
        <v>39</v>
      </c>
      <c r="B12" s="22" t="s">
        <v>25</v>
      </c>
      <c r="C12" s="40">
        <v>16969512</v>
      </c>
      <c r="D12" s="40">
        <v>1266744090</v>
      </c>
      <c r="E12" s="2">
        <f t="shared" si="0"/>
        <v>74.64823325502819</v>
      </c>
      <c r="F12" s="40">
        <v>22109329</v>
      </c>
      <c r="G12" s="40">
        <v>1766166260</v>
      </c>
      <c r="H12" s="2">
        <f t="shared" si="1"/>
        <v>79.88330446392109</v>
      </c>
      <c r="I12" s="23">
        <f t="shared" si="2"/>
        <v>0.30288537466486964</v>
      </c>
      <c r="J12" s="23">
        <f t="shared" si="3"/>
        <v>0.3942565621127152</v>
      </c>
      <c r="K12" s="24">
        <f t="shared" si="4"/>
        <v>0.07012987421963235</v>
      </c>
    </row>
    <row r="13" spans="1:11" ht="18" customHeight="1">
      <c r="A13" s="35" t="s">
        <v>40</v>
      </c>
      <c r="B13" s="22" t="s">
        <v>25</v>
      </c>
      <c r="C13" s="40">
        <v>18846132</v>
      </c>
      <c r="D13" s="40">
        <v>679272271</v>
      </c>
      <c r="E13" s="2">
        <f t="shared" si="0"/>
        <v>36.04306024175146</v>
      </c>
      <c r="F13" s="40">
        <v>22684403</v>
      </c>
      <c r="G13" s="40">
        <v>710754528</v>
      </c>
      <c r="H13" s="2">
        <f t="shared" si="1"/>
        <v>31.3323003475119</v>
      </c>
      <c r="I13" s="23">
        <f t="shared" si="2"/>
        <v>0.2036635952671879</v>
      </c>
      <c r="J13" s="23">
        <f t="shared" si="3"/>
        <v>0.04634703688648001</v>
      </c>
      <c r="K13" s="24">
        <f t="shared" si="4"/>
        <v>-0.13069811116600816</v>
      </c>
    </row>
    <row r="14" spans="1:11" ht="18" customHeight="1">
      <c r="A14" s="35" t="s">
        <v>41</v>
      </c>
      <c r="B14" s="22" t="s">
        <v>25</v>
      </c>
      <c r="C14" s="40">
        <v>13685772</v>
      </c>
      <c r="D14" s="40">
        <v>197760562</v>
      </c>
      <c r="E14" s="2">
        <f t="shared" si="0"/>
        <v>14.450084511125862</v>
      </c>
      <c r="F14" s="40">
        <v>23105673</v>
      </c>
      <c r="G14" s="40">
        <v>349170015</v>
      </c>
      <c r="H14" s="2">
        <f t="shared" si="1"/>
        <v>15.111873824233555</v>
      </c>
      <c r="I14" s="23">
        <f t="shared" si="2"/>
        <v>0.6882988405769144</v>
      </c>
      <c r="J14" s="23">
        <f t="shared" si="3"/>
        <v>0.76562005826015</v>
      </c>
      <c r="K14" s="24">
        <f t="shared" si="4"/>
        <v>0.04579830052884093</v>
      </c>
    </row>
    <row r="15" spans="1:11" ht="18" customHeight="1">
      <c r="A15" s="35" t="s">
        <v>42</v>
      </c>
      <c r="B15" s="22" t="s">
        <v>49</v>
      </c>
      <c r="C15" s="40">
        <v>4563127</v>
      </c>
      <c r="D15" s="40">
        <v>149286638</v>
      </c>
      <c r="E15" s="2">
        <f t="shared" si="0"/>
        <v>32.7158630474234</v>
      </c>
      <c r="F15" s="40">
        <v>4854974</v>
      </c>
      <c r="G15" s="40">
        <v>199718186</v>
      </c>
      <c r="H15" s="2">
        <f t="shared" si="1"/>
        <v>41.13681885835022</v>
      </c>
      <c r="I15" s="23">
        <f t="shared" si="2"/>
        <v>0.06395767639164984</v>
      </c>
      <c r="J15" s="23">
        <f t="shared" si="3"/>
        <v>0.33781689155596095</v>
      </c>
      <c r="K15" s="24">
        <f t="shared" si="4"/>
        <v>0.2573967190998505</v>
      </c>
    </row>
    <row r="16" spans="1:11" ht="18" customHeight="1">
      <c r="A16" s="35">
        <v>363</v>
      </c>
      <c r="B16" s="22" t="s">
        <v>50</v>
      </c>
      <c r="C16" s="40">
        <v>81549255</v>
      </c>
      <c r="D16" s="40">
        <v>209653838</v>
      </c>
      <c r="E16" s="2">
        <f t="shared" si="0"/>
        <v>2.5708860001234837</v>
      </c>
      <c r="F16" s="40">
        <v>100257962</v>
      </c>
      <c r="G16" s="40">
        <v>257888277</v>
      </c>
      <c r="H16" s="2">
        <f t="shared" si="1"/>
        <v>2.5722473492928173</v>
      </c>
      <c r="I16" s="23">
        <f t="shared" si="2"/>
        <v>0.2294160381967929</v>
      </c>
      <c r="J16" s="23">
        <f t="shared" si="3"/>
        <v>0.23006704508791298</v>
      </c>
      <c r="K16" s="24">
        <f t="shared" si="4"/>
        <v>0.0005295252956638574</v>
      </c>
    </row>
    <row r="17" spans="1:11" ht="18" customHeight="1">
      <c r="A17" s="35">
        <v>443</v>
      </c>
      <c r="B17" s="22" t="s">
        <v>26</v>
      </c>
      <c r="C17" s="40">
        <v>1322563</v>
      </c>
      <c r="D17" s="40">
        <v>50165102</v>
      </c>
      <c r="E17" s="2">
        <f t="shared" si="0"/>
        <v>37.93021731289927</v>
      </c>
      <c r="F17" s="40">
        <v>1304559</v>
      </c>
      <c r="G17" s="40">
        <v>53421183</v>
      </c>
      <c r="H17" s="2">
        <f t="shared" si="1"/>
        <v>40.94961055805065</v>
      </c>
      <c r="I17" s="23">
        <f t="shared" si="2"/>
        <v>-0.013612962104640802</v>
      </c>
      <c r="J17" s="23">
        <f t="shared" si="3"/>
        <v>0.0649072935205035</v>
      </c>
      <c r="K17" s="24">
        <f t="shared" si="4"/>
        <v>0.07960390050611554</v>
      </c>
    </row>
    <row r="18" spans="1:11" ht="18" customHeight="1">
      <c r="A18" s="35">
        <v>447</v>
      </c>
      <c r="B18" s="22" t="s">
        <v>51</v>
      </c>
      <c r="C18" s="40">
        <v>148022</v>
      </c>
      <c r="D18" s="40">
        <v>23404005</v>
      </c>
      <c r="E18" s="2">
        <f t="shared" si="0"/>
        <v>158.11166583345718</v>
      </c>
      <c r="F18" s="40">
        <v>176601</v>
      </c>
      <c r="G18" s="40">
        <v>30033214</v>
      </c>
      <c r="H18" s="2">
        <f t="shared" si="1"/>
        <v>170.06253645222847</v>
      </c>
      <c r="I18" s="23">
        <f t="shared" si="2"/>
        <v>0.1930726513626353</v>
      </c>
      <c r="J18" s="23">
        <f t="shared" si="3"/>
        <v>0.2832510504078254</v>
      </c>
      <c r="K18" s="24">
        <f t="shared" si="4"/>
        <v>0.07558500225631315</v>
      </c>
    </row>
    <row r="19" spans="1:11" ht="18" customHeight="1">
      <c r="A19" s="35">
        <v>619</v>
      </c>
      <c r="B19" s="22" t="s">
        <v>52</v>
      </c>
      <c r="C19" s="40">
        <v>28510655</v>
      </c>
      <c r="D19" s="40">
        <v>15455042</v>
      </c>
      <c r="E19" s="2">
        <f t="shared" si="0"/>
        <v>0.5420795137817773</v>
      </c>
      <c r="F19" s="40">
        <v>40752935</v>
      </c>
      <c r="G19" s="40">
        <v>25978551</v>
      </c>
      <c r="H19" s="2">
        <f t="shared" si="1"/>
        <v>0.6374645408974838</v>
      </c>
      <c r="I19" s="23">
        <f t="shared" si="2"/>
        <v>0.42939315143759416</v>
      </c>
      <c r="J19" s="23">
        <f t="shared" si="3"/>
        <v>0.6809110580223594</v>
      </c>
      <c r="K19" s="24">
        <f t="shared" si="4"/>
        <v>0.1759613206008468</v>
      </c>
    </row>
    <row r="20" spans="1:11" ht="18" customHeight="1">
      <c r="A20" s="35">
        <v>620</v>
      </c>
      <c r="B20" s="22" t="s">
        <v>52</v>
      </c>
      <c r="C20" s="40">
        <v>15089705</v>
      </c>
      <c r="D20" s="40">
        <v>20338131</v>
      </c>
      <c r="E20" s="2">
        <f t="shared" si="0"/>
        <v>1.3478150169271037</v>
      </c>
      <c r="F20" s="40">
        <v>26451740</v>
      </c>
      <c r="G20" s="40">
        <v>30381990</v>
      </c>
      <c r="H20" s="2">
        <f t="shared" si="1"/>
        <v>1.148581908033271</v>
      </c>
      <c r="I20" s="23">
        <f t="shared" si="2"/>
        <v>0.7529660122580262</v>
      </c>
      <c r="J20" s="23">
        <f t="shared" si="3"/>
        <v>0.4938437558495419</v>
      </c>
      <c r="K20" s="24">
        <f t="shared" si="4"/>
        <v>-0.14781932712700152</v>
      </c>
    </row>
    <row r="21" spans="1:11" ht="18" customHeight="1">
      <c r="A21" s="35">
        <v>622</v>
      </c>
      <c r="B21" s="22" t="s">
        <v>27</v>
      </c>
      <c r="C21" s="40">
        <v>15855461</v>
      </c>
      <c r="D21" s="40">
        <v>12955501</v>
      </c>
      <c r="E21" s="2">
        <f t="shared" si="0"/>
        <v>0.8171002407309381</v>
      </c>
      <c r="F21" s="40">
        <v>15226552</v>
      </c>
      <c r="G21" s="40">
        <v>16088983</v>
      </c>
      <c r="H21" s="2">
        <f t="shared" si="1"/>
        <v>1.056639940545962</v>
      </c>
      <c r="I21" s="23">
        <f t="shared" si="2"/>
        <v>-0.03966513493363577</v>
      </c>
      <c r="J21" s="23">
        <f t="shared" si="3"/>
        <v>0.24186498075219176</v>
      </c>
      <c r="K21" s="24">
        <f t="shared" si="4"/>
        <v>0.29315827835363684</v>
      </c>
    </row>
    <row r="22" spans="1:11" ht="18" customHeight="1">
      <c r="A22" s="35" t="s">
        <v>43</v>
      </c>
      <c r="B22" s="22" t="s">
        <v>51</v>
      </c>
      <c r="C22" s="40">
        <v>6429232</v>
      </c>
      <c r="D22" s="40">
        <v>351721685</v>
      </c>
      <c r="E22" s="2">
        <f t="shared" si="0"/>
        <v>54.706640699853416</v>
      </c>
      <c r="F22" s="40">
        <v>8791261</v>
      </c>
      <c r="G22" s="40">
        <v>529975071</v>
      </c>
      <c r="H22" s="2">
        <f t="shared" si="1"/>
        <v>60.28430631282588</v>
      </c>
      <c r="I22" s="23">
        <f t="shared" si="2"/>
        <v>0.3673889820743752</v>
      </c>
      <c r="J22" s="23">
        <f t="shared" si="3"/>
        <v>0.5068023769987342</v>
      </c>
      <c r="K22" s="24">
        <f t="shared" si="4"/>
        <v>0.10195591507024138</v>
      </c>
    </row>
    <row r="23" spans="1:11" ht="18" customHeight="1">
      <c r="A23" s="35" t="s">
        <v>44</v>
      </c>
      <c r="B23" s="22" t="s">
        <v>51</v>
      </c>
      <c r="C23" s="40">
        <v>6365562</v>
      </c>
      <c r="D23" s="40">
        <v>472018859</v>
      </c>
      <c r="E23" s="2">
        <f t="shared" si="0"/>
        <v>74.15195374736747</v>
      </c>
      <c r="F23" s="40">
        <v>9273468</v>
      </c>
      <c r="G23" s="40">
        <v>642478015</v>
      </c>
      <c r="H23" s="2">
        <f t="shared" si="1"/>
        <v>69.2813104008123</v>
      </c>
      <c r="I23" s="23">
        <f t="shared" si="2"/>
        <v>0.4568184238877886</v>
      </c>
      <c r="J23" s="23">
        <f t="shared" si="3"/>
        <v>0.36112785061412134</v>
      </c>
      <c r="K23" s="24">
        <f t="shared" si="4"/>
        <v>-0.0656846259661511</v>
      </c>
    </row>
    <row r="24" spans="1:11" ht="18" customHeight="1">
      <c r="A24" s="35" t="s">
        <v>45</v>
      </c>
      <c r="B24" s="22" t="s">
        <v>49</v>
      </c>
      <c r="C24" s="40">
        <v>708563.99999</v>
      </c>
      <c r="D24" s="40">
        <v>6317081</v>
      </c>
      <c r="E24" s="2">
        <f t="shared" si="0"/>
        <v>8.91532874954013</v>
      </c>
      <c r="F24" s="40">
        <v>595765</v>
      </c>
      <c r="G24" s="40">
        <v>4435849</v>
      </c>
      <c r="H24" s="2">
        <f t="shared" si="1"/>
        <v>7.445635443505409</v>
      </c>
      <c r="I24" s="23">
        <f>F24/C24-1</f>
        <v>-0.15919380605222955</v>
      </c>
      <c r="J24" s="23">
        <f>G24/D24-1</f>
        <v>-0.29780083554413816</v>
      </c>
      <c r="K24" s="24">
        <f>H24/E24-1</f>
        <v>-0.16485015273391135</v>
      </c>
    </row>
    <row r="25" spans="1:11" ht="18" customHeight="1">
      <c r="A25" s="35">
        <v>847</v>
      </c>
      <c r="B25" s="22" t="s">
        <v>51</v>
      </c>
      <c r="C25" s="40">
        <v>14795599</v>
      </c>
      <c r="D25" s="40">
        <v>962408251</v>
      </c>
      <c r="E25" s="2">
        <f t="shared" si="0"/>
        <v>65.04692719774306</v>
      </c>
      <c r="F25" s="40">
        <v>12729423</v>
      </c>
      <c r="G25" s="40">
        <v>797937340</v>
      </c>
      <c r="H25" s="2">
        <f t="shared" si="1"/>
        <v>62.684486170347235</v>
      </c>
      <c r="I25" s="23">
        <f t="shared" si="2"/>
        <v>-0.13964801289897089</v>
      </c>
      <c r="J25" s="23">
        <f t="shared" si="3"/>
        <v>-0.17089515891941376</v>
      </c>
      <c r="K25" s="24">
        <f t="shared" si="4"/>
        <v>-0.03631902580446256</v>
      </c>
    </row>
    <row r="26" spans="1:11" ht="18" customHeight="1">
      <c r="A26" s="41" t="s">
        <v>57</v>
      </c>
      <c r="B26" s="22" t="s">
        <v>58</v>
      </c>
      <c r="C26" s="40">
        <v>8637654</v>
      </c>
      <c r="D26" s="40">
        <v>33103120</v>
      </c>
      <c r="E26" s="2">
        <f t="shared" si="0"/>
        <v>3.8324202381804136</v>
      </c>
      <c r="F26" s="40">
        <v>7731006</v>
      </c>
      <c r="G26" s="40">
        <v>32409736</v>
      </c>
      <c r="H26" s="2">
        <f t="shared" si="1"/>
        <v>4.192175765999923</v>
      </c>
      <c r="I26" s="23">
        <f>F26/C26-1</f>
        <v>-0.1049646119189308</v>
      </c>
      <c r="J26" s="23">
        <f>G26/D26-1</f>
        <v>-0.02094618271631199</v>
      </c>
      <c r="K26" s="24">
        <f>H26/E26-1</f>
        <v>0.0938716282299763</v>
      </c>
    </row>
    <row r="27" spans="1:11" ht="18" customHeight="1">
      <c r="A27" s="29"/>
      <c r="B27" s="37"/>
      <c r="C27" s="42"/>
      <c r="D27" s="42"/>
      <c r="E27" s="38"/>
      <c r="F27" s="42"/>
      <c r="G27" s="42"/>
      <c r="H27" s="38"/>
      <c r="I27" s="39"/>
      <c r="J27" s="39"/>
      <c r="K27" s="39"/>
    </row>
    <row r="28" spans="1:9" ht="15.75" customHeight="1">
      <c r="A28" s="27" t="s">
        <v>29</v>
      </c>
      <c r="I28" s="1" t="s">
        <v>30</v>
      </c>
    </row>
  </sheetData>
  <mergeCells count="3">
    <mergeCell ref="C2:E2"/>
    <mergeCell ref="F2:H2"/>
    <mergeCell ref="I2:K2"/>
  </mergeCells>
  <printOptions horizontalCentered="1" verticalCentered="1"/>
  <pageMargins left="0.15748031496062992" right="0.15748031496062992" top="0.35433070866141736" bottom="0.2755905511811024" header="0.15748031496062992" footer="0.1574803149606299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songzh</dc:creator>
  <cp:keywords/>
  <dc:description/>
  <cp:lastModifiedBy>mch-lyw</cp:lastModifiedBy>
  <cp:lastPrinted>2008-04-03T14:11:35Z</cp:lastPrinted>
  <dcterms:created xsi:type="dcterms:W3CDTF">2006-08-25T19:41:27Z</dcterms:created>
  <dcterms:modified xsi:type="dcterms:W3CDTF">2008-05-04T01:11:10Z</dcterms:modified>
  <cp:category/>
  <cp:version/>
  <cp:contentType/>
  <cp:contentStatus/>
</cp:coreProperties>
</file>